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7900" windowHeight="1279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P50" i="1"/>
  <c r="O50"/>
  <c r="N50"/>
  <c r="M50"/>
  <c r="L50"/>
  <c r="K50"/>
  <c r="H50"/>
  <c r="G50"/>
  <c r="F50"/>
  <c r="E50"/>
  <c r="Q49"/>
  <c r="I49"/>
  <c r="R49" s="1"/>
  <c r="R48"/>
  <c r="Q48"/>
  <c r="I48"/>
  <c r="R47"/>
  <c r="Q47"/>
  <c r="I47"/>
  <c r="Q46"/>
  <c r="R46" s="1"/>
  <c r="I46"/>
  <c r="Q45"/>
  <c r="I45"/>
  <c r="R45" s="1"/>
  <c r="R44"/>
  <c r="Q44"/>
  <c r="I44"/>
  <c r="R43"/>
  <c r="Q43"/>
  <c r="I43"/>
  <c r="Q42"/>
  <c r="R42" s="1"/>
  <c r="I42"/>
  <c r="Q41"/>
  <c r="I41"/>
  <c r="R41" s="1"/>
  <c r="R40"/>
  <c r="R39"/>
  <c r="Q38"/>
  <c r="R38" s="1"/>
  <c r="I38"/>
  <c r="Q37"/>
  <c r="I37"/>
  <c r="R37" s="1"/>
  <c r="R36"/>
  <c r="Q36"/>
  <c r="I36"/>
  <c r="R35"/>
  <c r="Q35"/>
  <c r="I35"/>
  <c r="Q34"/>
  <c r="R34" s="1"/>
  <c r="I34"/>
  <c r="Q33"/>
  <c r="I33"/>
  <c r="R33" s="1"/>
  <c r="R32"/>
  <c r="Q32"/>
  <c r="I32"/>
  <c r="R31"/>
  <c r="Q31"/>
  <c r="I31"/>
  <c r="Q30"/>
  <c r="R30" s="1"/>
  <c r="I30"/>
  <c r="Q29"/>
  <c r="I29"/>
  <c r="R29" s="1"/>
  <c r="R28"/>
  <c r="Q28"/>
  <c r="I28"/>
  <c r="R27"/>
  <c r="Q27"/>
  <c r="I27"/>
  <c r="Q26"/>
  <c r="R26" s="1"/>
  <c r="I26"/>
  <c r="Q25"/>
  <c r="I25"/>
  <c r="R25" s="1"/>
  <c r="R24"/>
  <c r="Q24"/>
  <c r="I24"/>
  <c r="R23"/>
  <c r="Q23"/>
  <c r="I23"/>
  <c r="Q22"/>
  <c r="R22" s="1"/>
  <c r="I22"/>
  <c r="Q21"/>
  <c r="I21"/>
  <c r="R21" s="1"/>
  <c r="R20"/>
  <c r="Q20"/>
  <c r="I20"/>
  <c r="R19"/>
  <c r="Q19"/>
  <c r="I19"/>
  <c r="Q18"/>
  <c r="R18" s="1"/>
  <c r="I18"/>
  <c r="Q17"/>
  <c r="I17"/>
  <c r="R17" s="1"/>
  <c r="R16"/>
  <c r="Q16"/>
  <c r="I16"/>
  <c r="R15"/>
  <c r="Q15"/>
  <c r="I15"/>
  <c r="Q14"/>
  <c r="R14" s="1"/>
  <c r="I14"/>
  <c r="Q13"/>
  <c r="I13"/>
  <c r="R13" s="1"/>
  <c r="R12"/>
  <c r="Q12"/>
  <c r="I12"/>
  <c r="R11"/>
  <c r="Q11"/>
  <c r="I11"/>
  <c r="Q10"/>
  <c r="R10" s="1"/>
  <c r="I10"/>
  <c r="Q9"/>
  <c r="I9"/>
  <c r="R9" s="1"/>
  <c r="R8"/>
  <c r="Q8"/>
  <c r="I8"/>
  <c r="R7"/>
  <c r="Q7"/>
  <c r="I7"/>
  <c r="Q6"/>
  <c r="R6" s="1"/>
  <c r="I6"/>
  <c r="Q5"/>
  <c r="I5"/>
  <c r="R5" s="1"/>
  <c r="R4"/>
  <c r="Q4"/>
  <c r="Q50" s="1"/>
  <c r="I4"/>
  <c r="R50" l="1"/>
  <c r="I50"/>
</calcChain>
</file>

<file path=xl/sharedStrings.xml><?xml version="1.0" encoding="utf-8"?>
<sst xmlns="http://schemas.openxmlformats.org/spreadsheetml/2006/main" count="179" uniqueCount="114">
  <si>
    <t xml:space="preserve">Wykaz cmentarzy Okręg IX Bochnia </t>
  </si>
  <si>
    <t xml:space="preserve">O. Duda </t>
  </si>
  <si>
    <t>Drogomir/inni</t>
  </si>
  <si>
    <t>Ilość poległych</t>
  </si>
  <si>
    <t>Lp.</t>
  </si>
  <si>
    <t xml:space="preserve">Nr cmentarza </t>
  </si>
  <si>
    <t>Nazwa</t>
  </si>
  <si>
    <t>Miejscowość</t>
  </si>
  <si>
    <t>A</t>
  </si>
  <si>
    <t>N</t>
  </si>
  <si>
    <t>R</t>
  </si>
  <si>
    <t>Polacy</t>
  </si>
  <si>
    <t>Razem</t>
  </si>
  <si>
    <t>n/n</t>
  </si>
  <si>
    <t>Bułgar</t>
  </si>
  <si>
    <t>Różnice</t>
  </si>
  <si>
    <t>1.</t>
  </si>
  <si>
    <t>Cmentarz wojenny</t>
  </si>
  <si>
    <t>Lipnica Murowana</t>
  </si>
  <si>
    <t>2.</t>
  </si>
  <si>
    <t>Rajbrot Kobyła</t>
  </si>
  <si>
    <t>3.</t>
  </si>
  <si>
    <t>Żegocina kościół</t>
  </si>
  <si>
    <t>4.</t>
  </si>
  <si>
    <t>Żegocina cmentarz</t>
  </si>
  <si>
    <t>5.</t>
  </si>
  <si>
    <t>Rajbrot</t>
  </si>
  <si>
    <t>6.</t>
  </si>
  <si>
    <t>Łąkta Górna</t>
  </si>
  <si>
    <t>7.</t>
  </si>
  <si>
    <t>Łąkta Dolna</t>
  </si>
  <si>
    <t>8.</t>
  </si>
  <si>
    <t>9.</t>
  </si>
  <si>
    <t>10.</t>
  </si>
  <si>
    <t>Muchówka Królówka</t>
  </si>
  <si>
    <t>11.</t>
  </si>
  <si>
    <t>Trzciana</t>
  </si>
  <si>
    <t>12.</t>
  </si>
  <si>
    <t>Leszczyna</t>
  </si>
  <si>
    <t>13.</t>
  </si>
  <si>
    <t>Nowy Wiśnicz</t>
  </si>
  <si>
    <t>14.</t>
  </si>
  <si>
    <t xml:space="preserve">Stary Wiśnicz </t>
  </si>
  <si>
    <t>15.</t>
  </si>
  <si>
    <t>Bochnia żydowski</t>
  </si>
  <si>
    <t>16.</t>
  </si>
  <si>
    <t>Bochnia Komunlany</t>
  </si>
  <si>
    <t>17.</t>
  </si>
  <si>
    <t>Krzeczów</t>
  </si>
  <si>
    <t>18.</t>
  </si>
  <si>
    <t>Gawłów</t>
  </si>
  <si>
    <t>19.</t>
  </si>
  <si>
    <t>Bogucice</t>
  </si>
  <si>
    <t>20.</t>
  </si>
  <si>
    <t>Wrzępia</t>
  </si>
  <si>
    <t>21.</t>
  </si>
  <si>
    <t>Uście Solne</t>
  </si>
  <si>
    <t>22.</t>
  </si>
  <si>
    <t>Niedary</t>
  </si>
  <si>
    <t>23.</t>
  </si>
  <si>
    <t>Świniary</t>
  </si>
  <si>
    <t>24.</t>
  </si>
  <si>
    <t>Grobla</t>
  </si>
  <si>
    <t>25.</t>
  </si>
  <si>
    <t>Mikluszowice</t>
  </si>
  <si>
    <t>26.</t>
  </si>
  <si>
    <t>Wola Batorska</t>
  </si>
  <si>
    <t>27.</t>
  </si>
  <si>
    <t>Wola Batorska-Sitowiec</t>
  </si>
  <si>
    <t>28.</t>
  </si>
  <si>
    <t>Niepołomice</t>
  </si>
  <si>
    <t>29.</t>
  </si>
  <si>
    <t>30.</t>
  </si>
  <si>
    <t>31.</t>
  </si>
  <si>
    <t>Niepołomice Podborze</t>
  </si>
  <si>
    <t>32.</t>
  </si>
  <si>
    <t>Podłęże</t>
  </si>
  <si>
    <t>33.</t>
  </si>
  <si>
    <t>Podłęże kapliczka</t>
  </si>
  <si>
    <t>34.</t>
  </si>
  <si>
    <t>Brzezie</t>
  </si>
  <si>
    <t>35.</t>
  </si>
  <si>
    <t>Cichawka</t>
  </si>
  <si>
    <t>36.</t>
  </si>
  <si>
    <t>Chełm</t>
  </si>
  <si>
    <t>37.</t>
  </si>
  <si>
    <t>Niegowić</t>
  </si>
  <si>
    <t>38.</t>
  </si>
  <si>
    <t>Gierczyce-Czyżyczka</t>
  </si>
  <si>
    <t>39.</t>
  </si>
  <si>
    <t>Grabina</t>
  </si>
  <si>
    <t>40.</t>
  </si>
  <si>
    <t>Nieprześnia</t>
  </si>
  <si>
    <t>41.</t>
  </si>
  <si>
    <t>Sobolów cmentarz parafialny</t>
  </si>
  <si>
    <t>42.</t>
  </si>
  <si>
    <t>Sobolów Zonia</t>
  </si>
  <si>
    <t>43.</t>
  </si>
  <si>
    <t>Wola Nieszkowska Wichraż</t>
  </si>
  <si>
    <t>44.</t>
  </si>
  <si>
    <t>Łapanów</t>
  </si>
  <si>
    <t>45.</t>
  </si>
  <si>
    <t>Kępanów</t>
  </si>
  <si>
    <t>46.</t>
  </si>
  <si>
    <t>Tarnawa</t>
  </si>
  <si>
    <t>Legenda:</t>
  </si>
  <si>
    <t>A- żołnierze Austro-Węgier</t>
  </si>
  <si>
    <t xml:space="preserve">N - żołnierze niemieccy </t>
  </si>
  <si>
    <t>R- żołnierze rosyjscy</t>
  </si>
  <si>
    <t>B - żołnierze bułgarscy</t>
  </si>
  <si>
    <t>P- żołnierze polscy</t>
  </si>
  <si>
    <t>n/n - nieznani</t>
  </si>
  <si>
    <t>Na podstawie danych: Oktawian Duda  Studia i Materiały Cmentarze I wojny światowej w Galicji Zachodniej, Warszawa 1995</t>
  </si>
  <si>
    <t>Roman Fordyma, Galicyjskie cmentarze wojenne, Przewodnik t.3, Pruszków 1998.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</si>
</sst>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2" xfId="0" applyFont="1" applyBorder="1"/>
    <xf numFmtId="0" fontId="1" fillId="2" borderId="5" xfId="0" applyFont="1" applyFill="1" applyBorder="1"/>
    <xf numFmtId="0" fontId="1" fillId="3" borderId="2" xfId="0" applyFont="1" applyFill="1" applyBorder="1"/>
    <xf numFmtId="0" fontId="1" fillId="4" borderId="2" xfId="0" applyFont="1" applyFill="1" applyBorder="1"/>
    <xf numFmtId="0" fontId="1" fillId="5" borderId="5" xfId="0" applyFont="1" applyFill="1" applyBorder="1"/>
    <xf numFmtId="0" fontId="1" fillId="4" borderId="6" xfId="0" applyFont="1" applyFill="1" applyBorder="1"/>
    <xf numFmtId="0" fontId="2" fillId="0" borderId="5" xfId="1" applyBorder="1"/>
    <xf numFmtId="0" fontId="2" fillId="0" borderId="5" xfId="1" applyBorder="1" applyAlignment="1">
      <alignment horizontal="center"/>
    </xf>
    <xf numFmtId="0" fontId="2" fillId="0" borderId="2" xfId="1" applyBorder="1"/>
    <xf numFmtId="0" fontId="0" fillId="2" borderId="5" xfId="0" applyFill="1" applyBorder="1"/>
    <xf numFmtId="0" fontId="0" fillId="3" borderId="2" xfId="0" applyFill="1" applyBorder="1"/>
    <xf numFmtId="0" fontId="0" fillId="4" borderId="2" xfId="0" applyFill="1" applyBorder="1"/>
    <xf numFmtId="0" fontId="0" fillId="5" borderId="5" xfId="0" applyFill="1" applyBorder="1"/>
    <xf numFmtId="0" fontId="0" fillId="0" borderId="5" xfId="0" applyBorder="1"/>
    <xf numFmtId="0" fontId="3" fillId="2" borderId="5" xfId="0" applyFont="1" applyFill="1" applyBorder="1"/>
    <xf numFmtId="0" fontId="3" fillId="3" borderId="2" xfId="0" applyFont="1" applyFill="1" applyBorder="1"/>
    <xf numFmtId="0" fontId="3" fillId="4" borderId="2" xfId="0" applyFont="1" applyFill="1" applyBorder="1"/>
    <xf numFmtId="0" fontId="3" fillId="5" borderId="5" xfId="0" applyFont="1" applyFill="1" applyBorder="1"/>
    <xf numFmtId="0" fontId="0" fillId="6" borderId="0" xfId="0" applyFill="1" applyBorder="1"/>
    <xf numFmtId="0" fontId="0" fillId="0" borderId="0" xfId="0" applyBorder="1"/>
    <xf numFmtId="0" fontId="0" fillId="7" borderId="0" xfId="0" applyFill="1" applyBorder="1"/>
    <xf numFmtId="0" fontId="2" fillId="0" borderId="0" xfId="1"/>
    <xf numFmtId="0" fontId="2" fillId="0" borderId="0" xfId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7" xfId="0" applyFont="1" applyFill="1" applyBorder="1"/>
    <xf numFmtId="0" fontId="4" fillId="2" borderId="5" xfId="0" applyFont="1" applyFill="1" applyBorder="1"/>
    <xf numFmtId="0" fontId="4" fillId="2" borderId="7" xfId="0" applyFont="1" applyFill="1" applyBorder="1"/>
    <xf numFmtId="0" fontId="5" fillId="2" borderId="7" xfId="0" applyFont="1" applyFill="1" applyBorder="1"/>
    <xf numFmtId="0" fontId="4" fillId="2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3" xfId="0" applyFont="1" applyFill="1" applyBorder="1" applyAlignment="1">
      <alignment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2018_02_17%20Cmentarz%20nr%20306%20&#321;&#261;kta%20Dolna\Eksport%20bez%20nazwy\IMG_4155.jpg" TargetMode="External"/><Relationship Id="rId13" Type="http://schemas.openxmlformats.org/officeDocument/2006/relationships/hyperlink" Target="2018_03_03%20Cmentarz%20wojenny%20nr%20311%20&#8211;%20Nowy%20Wi&#347;nicz\Cmentarz%20wojenny%20nr%20311%20%20Nowy%20Wi&#347;nicz\IMG_9562.CR2" TargetMode="External"/><Relationship Id="rId18" Type="http://schemas.openxmlformats.org/officeDocument/2006/relationships/hyperlink" Target="2018_03_04%20Cmentarz%20wojenny%20nr%20316%20&#8211;%20Gaw&#322;&#243;w\Eksport%20bez%20nazwy\IMG_6679.jpg" TargetMode="External"/><Relationship Id="rId26" Type="http://schemas.openxmlformats.org/officeDocument/2006/relationships/hyperlink" Target="2017_12_10%20Cmentarz%20nr%20324%20Wola%20Batorska\Eksport%20bez%20nazwy\IMG_1496.jpg" TargetMode="External"/><Relationship Id="rId39" Type="http://schemas.openxmlformats.org/officeDocument/2006/relationships/hyperlink" Target="2017_12_30%20Cmentarz%20nr%20342%20&#321;apan&#243;w\IMG_2490.JPG" TargetMode="External"/><Relationship Id="rId3" Type="http://schemas.openxmlformats.org/officeDocument/2006/relationships/hyperlink" Target="2018_03_02%20Cmentarz%20wojenny%20nr%20301%20&#379;egocina%20przy%20ko&#347;ciele\IMG_5576.JPG" TargetMode="External"/><Relationship Id="rId21" Type="http://schemas.openxmlformats.org/officeDocument/2006/relationships/hyperlink" Target="2018_03_04%20Cmentarz%20wojenny%20nr%20319%20&#8211;%20U&#347;cie%20Solne\IMG_6726.JPG" TargetMode="External"/><Relationship Id="rId34" Type="http://schemas.openxmlformats.org/officeDocument/2006/relationships/hyperlink" Target="2018_03_03%20Cmentarz%20wojnny%20nr%20337%20%20%20%20Grabina\IMG_6413.CR2" TargetMode="External"/><Relationship Id="rId42" Type="http://schemas.openxmlformats.org/officeDocument/2006/relationships/hyperlink" Target="2017_12_30%20Cmentarz%20nr%20344%20Tarnawa\Cmentarz%20wojenny%20nr%20344%20Tarnawa\IMG_9870.JPG" TargetMode="External"/><Relationship Id="rId47" Type="http://schemas.openxmlformats.org/officeDocument/2006/relationships/hyperlink" Target="2017_12_10%20Cmentarz%20nr%20325%20Wola%20Batorska%20Sitowiec\IMG_1469.CR2" TargetMode="External"/><Relationship Id="rId7" Type="http://schemas.openxmlformats.org/officeDocument/2006/relationships/hyperlink" Target="2018_02_17%20Cmentarz%20nr%20305%20&#321;&#261;kta%20Dolna\Eksport%20bez%20nazwy\IMG_4256.jpg" TargetMode="External"/><Relationship Id="rId12" Type="http://schemas.openxmlformats.org/officeDocument/2006/relationships/hyperlink" Target="2018_01_16%20Cmentarz%20nr%20310%20Leszczyna\Eksport%20bez%20nazwy\IMG_3176.jpg" TargetMode="External"/><Relationship Id="rId17" Type="http://schemas.openxmlformats.org/officeDocument/2006/relationships/hyperlink" Target="2018_03_04%20Cmentarz%20wojenny%20nr%20315%20&#8211;%20Krzecz&#243;w\Cmentarz%20315%20Krzecz&#243;w\IMG_9351.CR2" TargetMode="External"/><Relationship Id="rId25" Type="http://schemas.openxmlformats.org/officeDocument/2006/relationships/hyperlink" Target="2018_03_04%20Cmentarz%20wojenny%20nr%20323%20&#8211;%20Mikluszowice\IMG_6786.CR2" TargetMode="External"/><Relationship Id="rId33" Type="http://schemas.openxmlformats.org/officeDocument/2006/relationships/hyperlink" Target="2018_01_19%20Cmentarz%20nr%20336%20Gierczyce-Czy&#380;yczka\IMG_3715.CR2" TargetMode="External"/><Relationship Id="rId38" Type="http://schemas.openxmlformats.org/officeDocument/2006/relationships/hyperlink" Target="2018_03_03%20Cmentarz%20wojenny%20nr%20341%20W.%20Nieszkowska%20Wichraz\IMG_6288.CR2" TargetMode="External"/><Relationship Id="rId46" Type="http://schemas.openxmlformats.org/officeDocument/2006/relationships/hyperlink" Target="2017_12_10%20Cmentarz%20nr%20325%20Wola%20Batorska%20Sitowiec\IMG_1469.CR2" TargetMode="External"/><Relationship Id="rId2" Type="http://schemas.openxmlformats.org/officeDocument/2006/relationships/hyperlink" Target="2018_03_02%20Cmentarz%20wojenny%20nr%20300%20&#8211;%20Rajbrot-Koby&#322;a\IMG_4982.JPG" TargetMode="External"/><Relationship Id="rId16" Type="http://schemas.openxmlformats.org/officeDocument/2006/relationships/hyperlink" Target="2018_02_07%20Cmentarz%20nr%20314%20%20Bochnia\2016_02_20%20Cmentarz%20nr%20314%20Bochnia%20Krzy&#380;e%20z%20cmentarza%20I%20w.%20&#347;.%20z%20nazwiskami\20160220-IMG_0783.jpg" TargetMode="External"/><Relationship Id="rId20" Type="http://schemas.openxmlformats.org/officeDocument/2006/relationships/hyperlink" Target="2018_03_04%20Cmentarz%20wojenny%20nr%20318%20&#8211;%20Bratucice%20Wrz&#281;pia\Cmentarz%20wojenny%20nr%20318%20%20Bratucice\IMG_9952.JPG" TargetMode="External"/><Relationship Id="rId29" Type="http://schemas.openxmlformats.org/officeDocument/2006/relationships/hyperlink" Target="2017_01_01%20Cmentarz%20nr%20333%20Cichawa\Eksport%20bez%20nazwy\IMG_2781.jpg" TargetMode="External"/><Relationship Id="rId41" Type="http://schemas.openxmlformats.org/officeDocument/2006/relationships/hyperlink" Target="2017_12_30%20Cmentarz%20nr%20344%20Tarnawa\IMG_2547.JPG" TargetMode="External"/><Relationship Id="rId1" Type="http://schemas.openxmlformats.org/officeDocument/2006/relationships/hyperlink" Target="2018_03_04%20Cmentarz%20wojenny%20nr%20299%20&#8211;%20Lipnica%20Murowana\Eksport%20bez%20nazwy\IMG_6514.jpg" TargetMode="External"/><Relationship Id="rId6" Type="http://schemas.openxmlformats.org/officeDocument/2006/relationships/hyperlink" Target="2018_02_17%20Cmentarz%20nr%20304%20&#321;&#261;kta%20G&#243;rna\Eksport%20bez%20nazwy\IMG_3935.jpg" TargetMode="External"/><Relationship Id="rId11" Type="http://schemas.openxmlformats.org/officeDocument/2006/relationships/hyperlink" Target="2018_03_03%20Cmentarz%20wojenny%20nr%20309%20Trzciana%202%20kwatery\Eksport%20bez%20nazwy\IMG_6050.jpg" TargetMode="External"/><Relationship Id="rId24" Type="http://schemas.openxmlformats.org/officeDocument/2006/relationships/hyperlink" Target="2018_03_07%20Cmentarz%20wojenny%20nr%20322%20&#8211;%20Grobla\IMG_6960.CR2" TargetMode="External"/><Relationship Id="rId32" Type="http://schemas.openxmlformats.org/officeDocument/2006/relationships/hyperlink" Target="2018_01_01%20Cmentarz%20nr%20335%20Niegowi&#263;\IMG_2805.JPG" TargetMode="External"/><Relationship Id="rId37" Type="http://schemas.openxmlformats.org/officeDocument/2006/relationships/hyperlink" Target="2018_03_03%20Cmentarz%20wojenny%20nr%20340%20&#8211;%20Sobol&#243;w%20Zonia\IMG_6132.CR2" TargetMode="External"/><Relationship Id="rId40" Type="http://schemas.openxmlformats.org/officeDocument/2006/relationships/hyperlink" Target="2018_03_05%20Cmentarz%20wojenny%20nr%20343%20&#8211;%20K&#281;pan&#243;w\IMG_6926.JPG" TargetMode="External"/><Relationship Id="rId45" Type="http://schemas.openxmlformats.org/officeDocument/2006/relationships/hyperlink" Target="2018_04_14%20Cmentarz%20328%20Niepo&#322;omice%20&#380;ydowski\IMG_9259.JPG" TargetMode="External"/><Relationship Id="rId5" Type="http://schemas.openxmlformats.org/officeDocument/2006/relationships/hyperlink" Target="2018_03_02%20Cmentarz%20wojenny%20nr%20300%20&#8211;%20Rajbrot-Koby&#322;a\Eksport%20bez%20nazwy\IMG_4982.jpg" TargetMode="External"/><Relationship Id="rId15" Type="http://schemas.openxmlformats.org/officeDocument/2006/relationships/hyperlink" Target="2012_04_13%20Cmentarz%20nr%20313%20%20Bochnia%20&#379;ydowski\IMG_5570.CR2" TargetMode="External"/><Relationship Id="rId23" Type="http://schemas.openxmlformats.org/officeDocument/2006/relationships/hyperlink" Target="2018_03_04%20Cmentarz%20wojenny%20nr%20321%20&#8211;%20&#346;winiary\IMG_6776.CR2" TargetMode="External"/><Relationship Id="rId28" Type="http://schemas.openxmlformats.org/officeDocument/2006/relationships/hyperlink" Target="2017_01_01%20Cmentarz%20nr%20332%20Brzezie\Eksport%20bez%20nazwy\IMG_2758.jpg" TargetMode="External"/><Relationship Id="rId36" Type="http://schemas.openxmlformats.org/officeDocument/2006/relationships/hyperlink" Target="2018_02_18%20Cmentarz%20nr%20339%20Sobol&#243;w%20(parafialny)\IMG_4423.CR2" TargetMode="External"/><Relationship Id="rId10" Type="http://schemas.openxmlformats.org/officeDocument/2006/relationships/hyperlink" Target="2018+03+03%20Cmentarz%20wojenny%20nr%20308%20&#8211;%20Kr&#243;l&#243;wka%20Much&#243;wka\IMG_5714.CR2" TargetMode="External"/><Relationship Id="rId19" Type="http://schemas.openxmlformats.org/officeDocument/2006/relationships/hyperlink" Target="2017_01_01%20Cmentarz%20nr%20317%20Bogucice\Eksport%20bez%20nazwy\IMG_2695.jpg" TargetMode="External"/><Relationship Id="rId31" Type="http://schemas.openxmlformats.org/officeDocument/2006/relationships/hyperlink" Target="2018_03_05%20Cmentarz%20wojenny%20nr%20334%20&#8211;%20Che&#322;m\IMG_6869.CR2" TargetMode="External"/><Relationship Id="rId44" Type="http://schemas.openxmlformats.org/officeDocument/2006/relationships/hyperlink" Target="2018_04_13%20Cmentarz%20nr%20327%20Niepo&#322;omice%20komunalny\IMG_9086.JPG" TargetMode="External"/><Relationship Id="rId4" Type="http://schemas.openxmlformats.org/officeDocument/2006/relationships/hyperlink" Target="2018_03+02%20Cmentarz%20wojenny%20nr%20302%20&#8211;%20&#379;egocina%20cmentarz%20komunalny\Eksport%20bez%20nazwy\IMG_5282.jpg" TargetMode="External"/><Relationship Id="rId9" Type="http://schemas.openxmlformats.org/officeDocument/2006/relationships/hyperlink" Target="2018_02_17%20Cmentarz%20nr%20307%20&#321;&#261;kta%20Dolna\Eksport%20bez%20nazwy\IMG_4097.jpg" TargetMode="External"/><Relationship Id="rId14" Type="http://schemas.openxmlformats.org/officeDocument/2006/relationships/hyperlink" Target="2018_03_04%20Cmentarz%20wojenny%20%20nr%20312%20%20%20Wi&#347;nicz%20Stary\IMG_6573.CR2" TargetMode="External"/><Relationship Id="rId22" Type="http://schemas.openxmlformats.org/officeDocument/2006/relationships/hyperlink" Target="2017_01_01%20Cmentarz%20nr%20320%20Niedary\Cmentarz%20wojenny%20nr%20320%20%20Niedary\IMG_0007.JPG" TargetMode="External"/><Relationship Id="rId27" Type="http://schemas.openxmlformats.org/officeDocument/2006/relationships/hyperlink" Target="2017_12_10%20Cmentarz%20nr%20325%20Wola%20Batorska%20Sitowiec\IMG_1469.CR2" TargetMode="External"/><Relationship Id="rId30" Type="http://schemas.openxmlformats.org/officeDocument/2006/relationships/hyperlink" Target="2017_01_01%20Cmentarz%20nr%20333%20Cichawa\Eksport%20bez%20nazwy\IMG_2794.jpg" TargetMode="External"/><Relationship Id="rId35" Type="http://schemas.openxmlformats.org/officeDocument/2006/relationships/hyperlink" Target="2018_02_18%20Cmentarz%20nr%20338%20Nieprze&#347;nia\IMG_4352.CR2" TargetMode="External"/><Relationship Id="rId43" Type="http://schemas.openxmlformats.org/officeDocument/2006/relationships/hyperlink" Target="2018_04_13%20Cmentarz%20nr%20326%20Niepo&#322;omice%20prxzeniesiony\IMG_9170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1"/>
  <sheetViews>
    <sheetView tabSelected="1" topLeftCell="A22" workbookViewId="0">
      <selection activeCell="L54" sqref="L54"/>
    </sheetView>
  </sheetViews>
  <sheetFormatPr defaultRowHeight="14.25"/>
  <cols>
    <col min="1" max="1" width="3.75" customWidth="1"/>
    <col min="2" max="2" width="10" customWidth="1"/>
    <col min="3" max="3" width="16" customWidth="1"/>
    <col min="4" max="4" width="24.625" customWidth="1"/>
  </cols>
  <sheetData>
    <row r="1" spans="1:18" ht="15">
      <c r="A1" s="36" t="s">
        <v>0</v>
      </c>
      <c r="B1" s="36"/>
      <c r="C1" s="36"/>
      <c r="D1" s="37"/>
      <c r="E1" s="38" t="s">
        <v>1</v>
      </c>
      <c r="F1" s="39"/>
      <c r="G1" s="39"/>
      <c r="H1" s="40"/>
      <c r="K1" s="38" t="s">
        <v>2</v>
      </c>
      <c r="L1" s="39"/>
      <c r="M1" s="39"/>
      <c r="N1" s="39"/>
      <c r="O1" s="39"/>
      <c r="P1" s="40"/>
    </row>
    <row r="2" spans="1:18" ht="15">
      <c r="B2" s="1"/>
      <c r="E2" s="41" t="s">
        <v>3</v>
      </c>
      <c r="F2" s="39"/>
      <c r="G2" s="39"/>
      <c r="H2" s="40"/>
      <c r="K2" s="41" t="s">
        <v>3</v>
      </c>
      <c r="L2" s="39"/>
      <c r="M2" s="39"/>
      <c r="N2" s="39"/>
      <c r="O2" s="39"/>
      <c r="P2" s="40"/>
    </row>
    <row r="3" spans="1:18" ht="15">
      <c r="A3" s="2" t="s">
        <v>4</v>
      </c>
      <c r="B3" s="3" t="s">
        <v>5</v>
      </c>
      <c r="C3" s="2" t="s">
        <v>6</v>
      </c>
      <c r="D3" s="4" t="s">
        <v>7</v>
      </c>
      <c r="E3" s="5" t="s">
        <v>8</v>
      </c>
      <c r="F3" s="6" t="s">
        <v>9</v>
      </c>
      <c r="G3" s="7" t="s">
        <v>10</v>
      </c>
      <c r="H3" s="8" t="s">
        <v>11</v>
      </c>
      <c r="I3" t="s">
        <v>12</v>
      </c>
      <c r="K3" s="5" t="s">
        <v>8</v>
      </c>
      <c r="L3" s="6" t="s">
        <v>9</v>
      </c>
      <c r="M3" s="7" t="s">
        <v>10</v>
      </c>
      <c r="N3" s="7" t="s">
        <v>13</v>
      </c>
      <c r="O3" s="7" t="s">
        <v>14</v>
      </c>
      <c r="P3" s="8" t="s">
        <v>11</v>
      </c>
      <c r="Q3" t="s">
        <v>12</v>
      </c>
      <c r="R3" s="9" t="s">
        <v>15</v>
      </c>
    </row>
    <row r="4" spans="1:18" ht="15">
      <c r="A4" s="10" t="s">
        <v>16</v>
      </c>
      <c r="B4" s="11">
        <v>299</v>
      </c>
      <c r="C4" s="10" t="s">
        <v>17</v>
      </c>
      <c r="D4" s="12" t="s">
        <v>18</v>
      </c>
      <c r="E4" s="13">
        <v>10</v>
      </c>
      <c r="F4" s="14"/>
      <c r="G4" s="15">
        <v>22</v>
      </c>
      <c r="H4" s="16"/>
      <c r="I4" s="17">
        <f>SUM(E4:H4)</f>
        <v>32</v>
      </c>
      <c r="J4" s="17"/>
      <c r="K4" s="18">
        <v>10</v>
      </c>
      <c r="L4" s="19"/>
      <c r="M4" s="20">
        <v>52</v>
      </c>
      <c r="N4" s="20"/>
      <c r="O4" s="20"/>
      <c r="P4" s="21"/>
      <c r="Q4" s="17">
        <f>SUM(K4:P4)</f>
        <v>62</v>
      </c>
      <c r="R4" s="22">
        <f>Q4-I4</f>
        <v>30</v>
      </c>
    </row>
    <row r="5" spans="1:18" ht="15">
      <c r="A5" s="10" t="s">
        <v>19</v>
      </c>
      <c r="B5" s="11">
        <v>300</v>
      </c>
      <c r="C5" s="10" t="s">
        <v>17</v>
      </c>
      <c r="D5" s="12" t="s">
        <v>20</v>
      </c>
      <c r="E5" s="13">
        <v>96</v>
      </c>
      <c r="F5" s="14">
        <v>28</v>
      </c>
      <c r="G5" s="15">
        <v>117</v>
      </c>
      <c r="H5" s="16"/>
      <c r="I5" s="17">
        <f t="shared" ref="I5:I49" si="0">SUM(E5:H5)</f>
        <v>241</v>
      </c>
      <c r="J5" s="17"/>
      <c r="K5" s="18">
        <v>96</v>
      </c>
      <c r="L5" s="19">
        <v>28</v>
      </c>
      <c r="M5" s="20">
        <v>117</v>
      </c>
      <c r="N5" s="20"/>
      <c r="O5" s="20"/>
      <c r="P5" s="21"/>
      <c r="Q5" s="17">
        <f t="shared" ref="Q5:Q49" si="1">SUM(K5:P5)</f>
        <v>241</v>
      </c>
      <c r="R5" s="23">
        <f t="shared" ref="R5:R49" si="2">Q5-I5</f>
        <v>0</v>
      </c>
    </row>
    <row r="6" spans="1:18" ht="15">
      <c r="A6" s="10" t="s">
        <v>21</v>
      </c>
      <c r="B6" s="11">
        <v>301</v>
      </c>
      <c r="C6" s="10" t="s">
        <v>17</v>
      </c>
      <c r="D6" s="12" t="s">
        <v>22</v>
      </c>
      <c r="E6" s="13">
        <v>11</v>
      </c>
      <c r="F6" s="14">
        <v>68</v>
      </c>
      <c r="G6" s="15">
        <v>9</v>
      </c>
      <c r="H6" s="16"/>
      <c r="I6" s="17">
        <f t="shared" si="0"/>
        <v>88</v>
      </c>
      <c r="J6" s="17"/>
      <c r="K6" s="18">
        <v>13</v>
      </c>
      <c r="L6" s="19">
        <v>67</v>
      </c>
      <c r="M6" s="20">
        <v>8</v>
      </c>
      <c r="N6" s="20"/>
      <c r="O6" s="20">
        <v>1</v>
      </c>
      <c r="P6" s="21"/>
      <c r="Q6" s="17">
        <f t="shared" si="1"/>
        <v>89</v>
      </c>
      <c r="R6" s="22">
        <f t="shared" si="2"/>
        <v>1</v>
      </c>
    </row>
    <row r="7" spans="1:18" ht="15">
      <c r="A7" s="10" t="s">
        <v>23</v>
      </c>
      <c r="B7" s="11">
        <v>302</v>
      </c>
      <c r="C7" s="10" t="s">
        <v>17</v>
      </c>
      <c r="D7" s="12" t="s">
        <v>24</v>
      </c>
      <c r="E7" s="13">
        <v>22</v>
      </c>
      <c r="F7" s="14">
        <v>152</v>
      </c>
      <c r="G7" s="15">
        <v>102</v>
      </c>
      <c r="H7" s="16"/>
      <c r="I7" s="17">
        <f t="shared" si="0"/>
        <v>276</v>
      </c>
      <c r="J7" s="17"/>
      <c r="K7" s="18">
        <v>26</v>
      </c>
      <c r="L7" s="19">
        <v>152</v>
      </c>
      <c r="M7" s="20">
        <v>102</v>
      </c>
      <c r="N7" s="20"/>
      <c r="O7" s="20"/>
      <c r="P7" s="21"/>
      <c r="Q7" s="17">
        <f t="shared" si="1"/>
        <v>280</v>
      </c>
      <c r="R7" s="22">
        <f t="shared" si="2"/>
        <v>4</v>
      </c>
    </row>
    <row r="8" spans="1:18" ht="15">
      <c r="A8" s="10" t="s">
        <v>25</v>
      </c>
      <c r="B8" s="11">
        <v>303</v>
      </c>
      <c r="C8" s="10" t="s">
        <v>17</v>
      </c>
      <c r="D8" s="12" t="s">
        <v>26</v>
      </c>
      <c r="E8" s="13">
        <v>55</v>
      </c>
      <c r="F8" s="14">
        <v>176</v>
      </c>
      <c r="G8" s="15">
        <v>299</v>
      </c>
      <c r="H8" s="16"/>
      <c r="I8" s="17">
        <f t="shared" si="0"/>
        <v>530</v>
      </c>
      <c r="J8" s="17"/>
      <c r="K8" s="18">
        <v>56</v>
      </c>
      <c r="L8" s="19">
        <v>179</v>
      </c>
      <c r="M8" s="20">
        <v>303</v>
      </c>
      <c r="N8" s="20"/>
      <c r="O8" s="20"/>
      <c r="P8" s="21"/>
      <c r="Q8" s="17">
        <f t="shared" si="1"/>
        <v>538</v>
      </c>
      <c r="R8" s="22">
        <f t="shared" si="2"/>
        <v>8</v>
      </c>
    </row>
    <row r="9" spans="1:18" ht="15">
      <c r="A9" s="10" t="s">
        <v>27</v>
      </c>
      <c r="B9" s="11">
        <v>304</v>
      </c>
      <c r="C9" s="10" t="s">
        <v>17</v>
      </c>
      <c r="D9" s="12" t="s">
        <v>28</v>
      </c>
      <c r="E9" s="13">
        <v>25</v>
      </c>
      <c r="F9" s="14">
        <v>76</v>
      </c>
      <c r="G9" s="15">
        <v>60</v>
      </c>
      <c r="H9" s="16"/>
      <c r="I9" s="17">
        <f t="shared" si="0"/>
        <v>161</v>
      </c>
      <c r="J9" s="17"/>
      <c r="K9" s="18">
        <v>25</v>
      </c>
      <c r="L9" s="19">
        <v>76</v>
      </c>
      <c r="M9" s="20">
        <v>60</v>
      </c>
      <c r="N9" s="20"/>
      <c r="O9" s="20"/>
      <c r="P9" s="21"/>
      <c r="Q9" s="17">
        <f t="shared" si="1"/>
        <v>161</v>
      </c>
      <c r="R9" s="23">
        <f t="shared" si="2"/>
        <v>0</v>
      </c>
    </row>
    <row r="10" spans="1:18" ht="15">
      <c r="A10" s="10" t="s">
        <v>29</v>
      </c>
      <c r="B10" s="11">
        <v>305</v>
      </c>
      <c r="C10" s="10" t="s">
        <v>17</v>
      </c>
      <c r="D10" s="12" t="s">
        <v>30</v>
      </c>
      <c r="E10" s="13"/>
      <c r="F10" s="14">
        <v>124</v>
      </c>
      <c r="G10" s="15"/>
      <c r="H10" s="16"/>
      <c r="I10" s="17">
        <f t="shared" si="0"/>
        <v>124</v>
      </c>
      <c r="J10" s="17"/>
      <c r="K10" s="18"/>
      <c r="L10" s="19">
        <v>124</v>
      </c>
      <c r="M10" s="20"/>
      <c r="N10" s="20"/>
      <c r="O10" s="20"/>
      <c r="P10" s="21"/>
      <c r="Q10" s="17">
        <f t="shared" si="1"/>
        <v>124</v>
      </c>
      <c r="R10" s="23">
        <f t="shared" si="2"/>
        <v>0</v>
      </c>
    </row>
    <row r="11" spans="1:18" ht="15">
      <c r="A11" s="10" t="s">
        <v>31</v>
      </c>
      <c r="B11" s="11">
        <v>306</v>
      </c>
      <c r="C11" s="10" t="s">
        <v>17</v>
      </c>
      <c r="D11" s="12" t="s">
        <v>30</v>
      </c>
      <c r="E11" s="13"/>
      <c r="F11" s="14">
        <v>106</v>
      </c>
      <c r="G11" s="15"/>
      <c r="H11" s="16"/>
      <c r="I11" s="17">
        <f t="shared" si="0"/>
        <v>106</v>
      </c>
      <c r="J11" s="17"/>
      <c r="K11" s="18"/>
      <c r="L11" s="19">
        <v>110</v>
      </c>
      <c r="M11" s="20"/>
      <c r="N11" s="20"/>
      <c r="O11" s="20"/>
      <c r="P11" s="21"/>
      <c r="Q11" s="17">
        <f t="shared" si="1"/>
        <v>110</v>
      </c>
      <c r="R11" s="22">
        <f t="shared" si="2"/>
        <v>4</v>
      </c>
    </row>
    <row r="12" spans="1:18" ht="15">
      <c r="A12" s="10" t="s">
        <v>32</v>
      </c>
      <c r="B12" s="11">
        <v>307</v>
      </c>
      <c r="C12" s="10" t="s">
        <v>17</v>
      </c>
      <c r="D12" s="12" t="s">
        <v>30</v>
      </c>
      <c r="E12" s="13"/>
      <c r="F12" s="14">
        <v>56</v>
      </c>
      <c r="G12" s="15"/>
      <c r="H12" s="16"/>
      <c r="I12" s="17">
        <f t="shared" si="0"/>
        <v>56</v>
      </c>
      <c r="J12" s="17"/>
      <c r="K12" s="18"/>
      <c r="L12" s="19">
        <v>57</v>
      </c>
      <c r="M12" s="20"/>
      <c r="N12" s="20"/>
      <c r="O12" s="20"/>
      <c r="P12" s="21"/>
      <c r="Q12" s="17">
        <f t="shared" si="1"/>
        <v>57</v>
      </c>
      <c r="R12" s="22">
        <f t="shared" si="2"/>
        <v>1</v>
      </c>
    </row>
    <row r="13" spans="1:18" ht="15">
      <c r="A13" s="10" t="s">
        <v>33</v>
      </c>
      <c r="B13" s="11">
        <v>308</v>
      </c>
      <c r="C13" s="10" t="s">
        <v>17</v>
      </c>
      <c r="D13" s="12" t="s">
        <v>34</v>
      </c>
      <c r="E13" s="13">
        <v>95</v>
      </c>
      <c r="F13" s="14">
        <v>290</v>
      </c>
      <c r="G13" s="15">
        <v>606</v>
      </c>
      <c r="H13" s="16"/>
      <c r="I13" s="17">
        <f t="shared" si="0"/>
        <v>991</v>
      </c>
      <c r="J13" s="17"/>
      <c r="K13" s="18">
        <v>96</v>
      </c>
      <c r="L13" s="19">
        <v>291</v>
      </c>
      <c r="M13" s="20">
        <v>606</v>
      </c>
      <c r="N13" s="20"/>
      <c r="O13" s="20"/>
      <c r="P13" s="21"/>
      <c r="Q13" s="17">
        <f t="shared" si="1"/>
        <v>993</v>
      </c>
      <c r="R13" s="22">
        <f t="shared" si="2"/>
        <v>2</v>
      </c>
    </row>
    <row r="14" spans="1:18" ht="15">
      <c r="A14" s="10" t="s">
        <v>35</v>
      </c>
      <c r="B14" s="11">
        <v>309</v>
      </c>
      <c r="C14" s="10" t="s">
        <v>17</v>
      </c>
      <c r="D14" s="12" t="s">
        <v>36</v>
      </c>
      <c r="E14" s="13">
        <v>36</v>
      </c>
      <c r="F14" s="14">
        <v>52</v>
      </c>
      <c r="G14" s="15">
        <v>97</v>
      </c>
      <c r="H14" s="16"/>
      <c r="I14" s="17">
        <f t="shared" si="0"/>
        <v>185</v>
      </c>
      <c r="J14" s="17"/>
      <c r="K14" s="18">
        <v>36</v>
      </c>
      <c r="L14" s="19">
        <v>52</v>
      </c>
      <c r="M14" s="20">
        <v>97</v>
      </c>
      <c r="N14" s="20"/>
      <c r="O14" s="20"/>
      <c r="P14" s="21"/>
      <c r="Q14" s="17">
        <f t="shared" si="1"/>
        <v>185</v>
      </c>
      <c r="R14" s="23">
        <f t="shared" si="2"/>
        <v>0</v>
      </c>
    </row>
    <row r="15" spans="1:18" ht="15">
      <c r="A15" s="10" t="s">
        <v>37</v>
      </c>
      <c r="B15" s="11">
        <v>310</v>
      </c>
      <c r="C15" s="10" t="s">
        <v>17</v>
      </c>
      <c r="D15" s="12" t="s">
        <v>38</v>
      </c>
      <c r="E15" s="13">
        <v>117</v>
      </c>
      <c r="F15" s="14">
        <v>148</v>
      </c>
      <c r="G15" s="15">
        <v>600</v>
      </c>
      <c r="H15" s="16"/>
      <c r="I15" s="17">
        <f t="shared" si="0"/>
        <v>865</v>
      </c>
      <c r="J15" s="17"/>
      <c r="K15" s="18">
        <v>117</v>
      </c>
      <c r="L15" s="19">
        <v>143</v>
      </c>
      <c r="M15" s="20">
        <v>600</v>
      </c>
      <c r="N15" s="20"/>
      <c r="O15" s="20"/>
      <c r="P15" s="21"/>
      <c r="Q15" s="17">
        <f t="shared" si="1"/>
        <v>860</v>
      </c>
      <c r="R15" s="24">
        <f t="shared" si="2"/>
        <v>-5</v>
      </c>
    </row>
    <row r="16" spans="1:18" ht="15">
      <c r="A16" s="10" t="s">
        <v>39</v>
      </c>
      <c r="B16" s="11">
        <v>311</v>
      </c>
      <c r="C16" s="10" t="s">
        <v>17</v>
      </c>
      <c r="D16" s="12" t="s">
        <v>40</v>
      </c>
      <c r="E16" s="13">
        <v>51</v>
      </c>
      <c r="F16" s="14"/>
      <c r="G16" s="15">
        <v>140</v>
      </c>
      <c r="H16" s="16"/>
      <c r="I16" s="17">
        <f t="shared" si="0"/>
        <v>191</v>
      </c>
      <c r="J16" s="17"/>
      <c r="K16" s="18">
        <v>55</v>
      </c>
      <c r="L16" s="19"/>
      <c r="M16" s="20">
        <v>140</v>
      </c>
      <c r="N16" s="20"/>
      <c r="O16" s="20"/>
      <c r="P16" s="21"/>
      <c r="Q16" s="17">
        <f t="shared" si="1"/>
        <v>195</v>
      </c>
      <c r="R16" s="22">
        <f t="shared" si="2"/>
        <v>4</v>
      </c>
    </row>
    <row r="17" spans="1:18" ht="15">
      <c r="A17" s="10" t="s">
        <v>41</v>
      </c>
      <c r="B17" s="11">
        <v>312</v>
      </c>
      <c r="C17" s="10" t="s">
        <v>17</v>
      </c>
      <c r="D17" s="12" t="s">
        <v>42</v>
      </c>
      <c r="E17" s="13">
        <v>1</v>
      </c>
      <c r="F17" s="14"/>
      <c r="G17" s="15">
        <v>36</v>
      </c>
      <c r="H17" s="16"/>
      <c r="I17" s="17">
        <f t="shared" si="0"/>
        <v>37</v>
      </c>
      <c r="J17" s="17"/>
      <c r="K17" s="18">
        <v>1</v>
      </c>
      <c r="L17" s="19"/>
      <c r="M17" s="20">
        <v>36</v>
      </c>
      <c r="N17" s="20"/>
      <c r="O17" s="20"/>
      <c r="P17" s="21"/>
      <c r="Q17" s="17">
        <f t="shared" si="1"/>
        <v>37</v>
      </c>
      <c r="R17" s="23">
        <f t="shared" si="2"/>
        <v>0</v>
      </c>
    </row>
    <row r="18" spans="1:18" ht="15">
      <c r="A18" s="10" t="s">
        <v>43</v>
      </c>
      <c r="B18" s="11">
        <v>313</v>
      </c>
      <c r="C18" s="10" t="s">
        <v>17</v>
      </c>
      <c r="D18" s="12" t="s">
        <v>44</v>
      </c>
      <c r="E18" s="18">
        <v>19</v>
      </c>
      <c r="F18" s="19"/>
      <c r="G18" s="20">
        <v>1</v>
      </c>
      <c r="H18" s="21"/>
      <c r="I18" s="17">
        <f t="shared" si="0"/>
        <v>20</v>
      </c>
      <c r="J18" s="17"/>
      <c r="K18" s="18">
        <v>19</v>
      </c>
      <c r="L18" s="19"/>
      <c r="M18" s="20">
        <v>1</v>
      </c>
      <c r="N18" s="20"/>
      <c r="O18" s="20"/>
      <c r="P18" s="21"/>
      <c r="Q18" s="17">
        <f t="shared" si="1"/>
        <v>20</v>
      </c>
      <c r="R18" s="23">
        <f t="shared" si="2"/>
        <v>0</v>
      </c>
    </row>
    <row r="19" spans="1:18" ht="15">
      <c r="A19" s="25" t="s">
        <v>45</v>
      </c>
      <c r="B19" s="25">
        <v>314</v>
      </c>
      <c r="C19" s="25" t="s">
        <v>17</v>
      </c>
      <c r="D19" s="25" t="s">
        <v>46</v>
      </c>
      <c r="E19" s="13">
        <v>399</v>
      </c>
      <c r="F19" s="14">
        <v>6</v>
      </c>
      <c r="G19" s="15">
        <v>12</v>
      </c>
      <c r="H19" s="16"/>
      <c r="I19" s="17">
        <f t="shared" si="0"/>
        <v>417</v>
      </c>
      <c r="J19" s="17"/>
      <c r="K19" s="18">
        <v>398</v>
      </c>
      <c r="L19" s="19">
        <v>4</v>
      </c>
      <c r="M19" s="20">
        <v>17</v>
      </c>
      <c r="N19" s="20">
        <v>1</v>
      </c>
      <c r="O19" s="20"/>
      <c r="P19" s="21"/>
      <c r="Q19" s="17">
        <f t="shared" si="1"/>
        <v>420</v>
      </c>
      <c r="R19" s="22">
        <f t="shared" si="2"/>
        <v>3</v>
      </c>
    </row>
    <row r="20" spans="1:18" ht="15">
      <c r="A20" s="10" t="s">
        <v>47</v>
      </c>
      <c r="B20" s="11">
        <v>315</v>
      </c>
      <c r="C20" s="10" t="s">
        <v>17</v>
      </c>
      <c r="D20" s="12" t="s">
        <v>48</v>
      </c>
      <c r="E20" s="13">
        <v>32</v>
      </c>
      <c r="F20" s="14"/>
      <c r="G20" s="15">
        <v>42</v>
      </c>
      <c r="H20" s="16"/>
      <c r="I20" s="17">
        <f t="shared" si="0"/>
        <v>74</v>
      </c>
      <c r="J20" s="17"/>
      <c r="K20" s="18">
        <v>32</v>
      </c>
      <c r="L20" s="19"/>
      <c r="M20" s="20">
        <v>42</v>
      </c>
      <c r="N20" s="20"/>
      <c r="O20" s="20"/>
      <c r="P20" s="21"/>
      <c r="Q20" s="17">
        <f t="shared" si="1"/>
        <v>74</v>
      </c>
      <c r="R20" s="23">
        <f t="shared" si="2"/>
        <v>0</v>
      </c>
    </row>
    <row r="21" spans="1:18" ht="15">
      <c r="A21" s="10" t="s">
        <v>49</v>
      </c>
      <c r="B21" s="11">
        <v>316</v>
      </c>
      <c r="C21" s="10" t="s">
        <v>17</v>
      </c>
      <c r="D21" s="12" t="s">
        <v>50</v>
      </c>
      <c r="E21" s="18">
        <v>10</v>
      </c>
      <c r="F21" s="19"/>
      <c r="G21" s="20">
        <v>2</v>
      </c>
      <c r="H21" s="21"/>
      <c r="I21" s="17">
        <f t="shared" si="0"/>
        <v>12</v>
      </c>
      <c r="J21" s="17"/>
      <c r="K21" s="18">
        <v>10</v>
      </c>
      <c r="L21" s="19"/>
      <c r="M21" s="20">
        <v>2</v>
      </c>
      <c r="N21" s="20"/>
      <c r="O21" s="20"/>
      <c r="P21" s="21"/>
      <c r="Q21" s="17">
        <f t="shared" si="1"/>
        <v>12</v>
      </c>
      <c r="R21" s="23">
        <f t="shared" si="2"/>
        <v>0</v>
      </c>
    </row>
    <row r="22" spans="1:18" ht="15">
      <c r="A22" s="10" t="s">
        <v>51</v>
      </c>
      <c r="B22" s="11">
        <v>317</v>
      </c>
      <c r="C22" s="10" t="s">
        <v>17</v>
      </c>
      <c r="D22" s="12" t="s">
        <v>52</v>
      </c>
      <c r="E22" s="18">
        <v>10</v>
      </c>
      <c r="F22" s="19"/>
      <c r="G22" s="20">
        <v>41</v>
      </c>
      <c r="H22" s="21"/>
      <c r="I22" s="17">
        <f t="shared" si="0"/>
        <v>51</v>
      </c>
      <c r="J22" s="17"/>
      <c r="K22" s="18">
        <v>10</v>
      </c>
      <c r="L22" s="19"/>
      <c r="M22" s="20">
        <v>41</v>
      </c>
      <c r="N22" s="20"/>
      <c r="O22" s="20"/>
      <c r="P22" s="21"/>
      <c r="Q22" s="17">
        <f t="shared" si="1"/>
        <v>51</v>
      </c>
      <c r="R22" s="23">
        <f t="shared" si="2"/>
        <v>0</v>
      </c>
    </row>
    <row r="23" spans="1:18" ht="15">
      <c r="A23" s="10" t="s">
        <v>53</v>
      </c>
      <c r="B23" s="11">
        <v>318</v>
      </c>
      <c r="C23" s="10" t="s">
        <v>17</v>
      </c>
      <c r="D23" s="12" t="s">
        <v>54</v>
      </c>
      <c r="E23" s="13">
        <v>51</v>
      </c>
      <c r="F23" s="14"/>
      <c r="G23" s="15"/>
      <c r="H23" s="16"/>
      <c r="I23" s="17">
        <f t="shared" si="0"/>
        <v>51</v>
      </c>
      <c r="J23" s="17"/>
      <c r="K23" s="18">
        <v>51</v>
      </c>
      <c r="L23" s="19"/>
      <c r="M23" s="20"/>
      <c r="N23" s="20"/>
      <c r="O23" s="20"/>
      <c r="P23" s="21"/>
      <c r="Q23" s="17">
        <f t="shared" si="1"/>
        <v>51</v>
      </c>
      <c r="R23" s="23">
        <f t="shared" si="2"/>
        <v>0</v>
      </c>
    </row>
    <row r="24" spans="1:18" ht="15">
      <c r="A24" s="10" t="s">
        <v>55</v>
      </c>
      <c r="B24" s="11">
        <v>319</v>
      </c>
      <c r="C24" s="10" t="s">
        <v>17</v>
      </c>
      <c r="D24" s="12" t="s">
        <v>56</v>
      </c>
      <c r="E24" s="18">
        <v>36</v>
      </c>
      <c r="F24" s="19"/>
      <c r="G24" s="20"/>
      <c r="H24" s="21"/>
      <c r="I24" s="17">
        <f t="shared" si="0"/>
        <v>36</v>
      </c>
      <c r="J24" s="17"/>
      <c r="K24" s="18">
        <v>36</v>
      </c>
      <c r="L24" s="19"/>
      <c r="M24" s="20"/>
      <c r="N24" s="20"/>
      <c r="O24" s="20"/>
      <c r="P24" s="21"/>
      <c r="Q24" s="17">
        <f t="shared" si="1"/>
        <v>36</v>
      </c>
      <c r="R24" s="23">
        <f t="shared" si="2"/>
        <v>0</v>
      </c>
    </row>
    <row r="25" spans="1:18" ht="15">
      <c r="A25" s="10" t="s">
        <v>57</v>
      </c>
      <c r="B25" s="11">
        <v>320</v>
      </c>
      <c r="C25" s="10" t="s">
        <v>17</v>
      </c>
      <c r="D25" s="12" t="s">
        <v>58</v>
      </c>
      <c r="E25" s="18">
        <v>0</v>
      </c>
      <c r="F25" s="19">
        <v>0</v>
      </c>
      <c r="G25" s="20">
        <v>69</v>
      </c>
      <c r="H25" s="21"/>
      <c r="I25" s="17">
        <f t="shared" si="0"/>
        <v>69</v>
      </c>
      <c r="J25" s="17"/>
      <c r="K25" s="18">
        <v>0</v>
      </c>
      <c r="L25" s="19">
        <v>0</v>
      </c>
      <c r="M25" s="20">
        <v>69</v>
      </c>
      <c r="N25" s="20"/>
      <c r="O25" s="20"/>
      <c r="P25" s="21"/>
      <c r="Q25" s="17">
        <f t="shared" si="1"/>
        <v>69</v>
      </c>
      <c r="R25" s="23">
        <f t="shared" si="2"/>
        <v>0</v>
      </c>
    </row>
    <row r="26" spans="1:18" ht="15">
      <c r="A26" s="10" t="s">
        <v>59</v>
      </c>
      <c r="B26" s="11">
        <v>321</v>
      </c>
      <c r="C26" s="10" t="s">
        <v>17</v>
      </c>
      <c r="D26" s="12" t="s">
        <v>60</v>
      </c>
      <c r="E26" s="13">
        <v>1</v>
      </c>
      <c r="F26" s="14"/>
      <c r="G26" s="15"/>
      <c r="H26" s="16"/>
      <c r="I26" s="17">
        <f t="shared" si="0"/>
        <v>1</v>
      </c>
      <c r="J26" s="17"/>
      <c r="K26" s="18">
        <v>1</v>
      </c>
      <c r="L26" s="19"/>
      <c r="M26" s="20"/>
      <c r="N26" s="20"/>
      <c r="O26" s="20"/>
      <c r="P26" s="21"/>
      <c r="Q26" s="17">
        <f t="shared" si="1"/>
        <v>1</v>
      </c>
      <c r="R26" s="23">
        <f t="shared" si="2"/>
        <v>0</v>
      </c>
    </row>
    <row r="27" spans="1:18" ht="15">
      <c r="A27" s="10" t="s">
        <v>61</v>
      </c>
      <c r="B27" s="11">
        <v>322</v>
      </c>
      <c r="C27" s="10" t="s">
        <v>17</v>
      </c>
      <c r="D27" s="12" t="s">
        <v>62</v>
      </c>
      <c r="E27" s="18">
        <v>21</v>
      </c>
      <c r="F27" s="19"/>
      <c r="G27" s="20">
        <v>1</v>
      </c>
      <c r="H27" s="21"/>
      <c r="I27" s="17">
        <f t="shared" si="0"/>
        <v>22</v>
      </c>
      <c r="J27" s="17"/>
      <c r="K27" s="18">
        <v>21</v>
      </c>
      <c r="L27" s="19"/>
      <c r="M27" s="20">
        <v>1</v>
      </c>
      <c r="N27" s="20"/>
      <c r="O27" s="20"/>
      <c r="P27" s="21"/>
      <c r="Q27" s="17">
        <f t="shared" si="1"/>
        <v>22</v>
      </c>
      <c r="R27" s="23">
        <f t="shared" si="2"/>
        <v>0</v>
      </c>
    </row>
    <row r="28" spans="1:18" ht="15">
      <c r="A28" s="10" t="s">
        <v>63</v>
      </c>
      <c r="B28" s="11">
        <v>323</v>
      </c>
      <c r="C28" s="10" t="s">
        <v>17</v>
      </c>
      <c r="D28" s="12" t="s">
        <v>64</v>
      </c>
      <c r="E28" s="13">
        <v>33</v>
      </c>
      <c r="F28" s="14">
        <v>0</v>
      </c>
      <c r="G28" s="15">
        <v>15</v>
      </c>
      <c r="H28" s="16"/>
      <c r="I28" s="17">
        <f t="shared" si="0"/>
        <v>48</v>
      </c>
      <c r="J28" s="17"/>
      <c r="K28" s="18">
        <v>33</v>
      </c>
      <c r="L28" s="19">
        <v>0</v>
      </c>
      <c r="M28" s="20">
        <v>15</v>
      </c>
      <c r="N28" s="20"/>
      <c r="O28" s="20"/>
      <c r="P28" s="21"/>
      <c r="Q28" s="17">
        <f t="shared" si="1"/>
        <v>48</v>
      </c>
      <c r="R28" s="23">
        <f t="shared" si="2"/>
        <v>0</v>
      </c>
    </row>
    <row r="29" spans="1:18" ht="15">
      <c r="A29" s="10" t="s">
        <v>65</v>
      </c>
      <c r="B29" s="11">
        <v>324</v>
      </c>
      <c r="C29" s="10" t="s">
        <v>17</v>
      </c>
      <c r="D29" s="12" t="s">
        <v>66</v>
      </c>
      <c r="E29" s="18">
        <v>13</v>
      </c>
      <c r="F29" s="19"/>
      <c r="G29" s="20"/>
      <c r="H29" s="21"/>
      <c r="I29" s="17">
        <f t="shared" si="0"/>
        <v>13</v>
      </c>
      <c r="J29" s="17"/>
      <c r="K29" s="18">
        <v>13</v>
      </c>
      <c r="L29" s="19"/>
      <c r="M29" s="20"/>
      <c r="N29" s="20"/>
      <c r="O29" s="20"/>
      <c r="P29" s="21"/>
      <c r="Q29" s="17">
        <f t="shared" si="1"/>
        <v>13</v>
      </c>
      <c r="R29" s="23">
        <f t="shared" si="2"/>
        <v>0</v>
      </c>
    </row>
    <row r="30" spans="1:18" ht="15">
      <c r="A30" s="10" t="s">
        <v>67</v>
      </c>
      <c r="B30" s="11">
        <v>325</v>
      </c>
      <c r="C30" s="10" t="s">
        <v>17</v>
      </c>
      <c r="D30" s="12" t="s">
        <v>68</v>
      </c>
      <c r="E30" s="13">
        <v>27</v>
      </c>
      <c r="F30" s="14"/>
      <c r="G30" s="15">
        <v>16</v>
      </c>
      <c r="H30" s="16"/>
      <c r="I30" s="17">
        <f t="shared" si="0"/>
        <v>43</v>
      </c>
      <c r="J30" s="17"/>
      <c r="K30" s="18">
        <v>27</v>
      </c>
      <c r="L30" s="19"/>
      <c r="M30" s="20">
        <v>16</v>
      </c>
      <c r="N30" s="20"/>
      <c r="O30" s="20"/>
      <c r="P30" s="21"/>
      <c r="Q30" s="17">
        <f t="shared" si="1"/>
        <v>43</v>
      </c>
      <c r="R30" s="23">
        <f t="shared" si="2"/>
        <v>0</v>
      </c>
    </row>
    <row r="31" spans="1:18" ht="15">
      <c r="A31" s="10" t="s">
        <v>69</v>
      </c>
      <c r="B31" s="11">
        <v>326</v>
      </c>
      <c r="C31" s="10" t="s">
        <v>17</v>
      </c>
      <c r="D31" s="12" t="s">
        <v>70</v>
      </c>
      <c r="E31" s="13">
        <v>7</v>
      </c>
      <c r="F31" s="14"/>
      <c r="G31" s="15"/>
      <c r="H31" s="16"/>
      <c r="I31" s="17">
        <f t="shared" si="0"/>
        <v>7</v>
      </c>
      <c r="J31" s="17"/>
      <c r="K31" s="18">
        <v>7</v>
      </c>
      <c r="L31" s="19"/>
      <c r="M31" s="20"/>
      <c r="N31" s="20"/>
      <c r="O31" s="20"/>
      <c r="P31" s="21"/>
      <c r="Q31" s="17">
        <f t="shared" si="1"/>
        <v>7</v>
      </c>
      <c r="R31" s="23">
        <f t="shared" si="2"/>
        <v>0</v>
      </c>
    </row>
    <row r="32" spans="1:18" ht="15">
      <c r="A32" s="10" t="s">
        <v>71</v>
      </c>
      <c r="B32" s="11">
        <v>327</v>
      </c>
      <c r="C32" s="10" t="s">
        <v>17</v>
      </c>
      <c r="D32" s="12" t="s">
        <v>70</v>
      </c>
      <c r="E32" s="13">
        <v>57</v>
      </c>
      <c r="F32" s="14"/>
      <c r="G32" s="15">
        <v>9</v>
      </c>
      <c r="H32" s="16">
        <v>8</v>
      </c>
      <c r="I32" s="17">
        <f t="shared" si="0"/>
        <v>74</v>
      </c>
      <c r="J32" s="17"/>
      <c r="K32" s="18">
        <v>57</v>
      </c>
      <c r="L32" s="19"/>
      <c r="M32" s="20">
        <v>9</v>
      </c>
      <c r="N32" s="20"/>
      <c r="O32" s="20"/>
      <c r="P32" s="21">
        <v>8</v>
      </c>
      <c r="Q32" s="17">
        <f t="shared" si="1"/>
        <v>74</v>
      </c>
      <c r="R32" s="23">
        <f t="shared" si="2"/>
        <v>0</v>
      </c>
    </row>
    <row r="33" spans="1:18" ht="15">
      <c r="A33" s="10" t="s">
        <v>72</v>
      </c>
      <c r="B33" s="11">
        <v>328</v>
      </c>
      <c r="C33" s="10" t="s">
        <v>17</v>
      </c>
      <c r="D33" s="12" t="s">
        <v>70</v>
      </c>
      <c r="E33" s="13">
        <v>1</v>
      </c>
      <c r="F33" s="14"/>
      <c r="G33" s="15"/>
      <c r="H33" s="16"/>
      <c r="I33" s="17">
        <f t="shared" si="0"/>
        <v>1</v>
      </c>
      <c r="J33" s="17"/>
      <c r="K33" s="18">
        <v>1</v>
      </c>
      <c r="L33" s="19"/>
      <c r="M33" s="20"/>
      <c r="N33" s="20"/>
      <c r="O33" s="20"/>
      <c r="P33" s="21"/>
      <c r="Q33" s="17">
        <f t="shared" si="1"/>
        <v>1</v>
      </c>
      <c r="R33" s="23">
        <f t="shared" si="2"/>
        <v>0</v>
      </c>
    </row>
    <row r="34" spans="1:18" ht="15">
      <c r="A34" s="10" t="s">
        <v>73</v>
      </c>
      <c r="B34" s="26">
        <v>329</v>
      </c>
      <c r="C34" s="10" t="s">
        <v>17</v>
      </c>
      <c r="D34" s="25" t="s">
        <v>74</v>
      </c>
      <c r="E34" s="13"/>
      <c r="F34" s="14"/>
      <c r="G34" s="15">
        <v>8</v>
      </c>
      <c r="H34" s="16"/>
      <c r="I34" s="17">
        <f t="shared" si="0"/>
        <v>8</v>
      </c>
      <c r="J34" s="17"/>
      <c r="K34" s="18"/>
      <c r="L34" s="19"/>
      <c r="M34" s="20">
        <v>8</v>
      </c>
      <c r="N34" s="20"/>
      <c r="O34" s="20"/>
      <c r="P34" s="21"/>
      <c r="Q34" s="17">
        <f t="shared" si="1"/>
        <v>8</v>
      </c>
      <c r="R34" s="23">
        <f t="shared" si="2"/>
        <v>0</v>
      </c>
    </row>
    <row r="35" spans="1:18" ht="15">
      <c r="A35" s="10" t="s">
        <v>75</v>
      </c>
      <c r="B35" s="26">
        <v>330</v>
      </c>
      <c r="C35" s="10" t="s">
        <v>17</v>
      </c>
      <c r="D35" s="25" t="s">
        <v>76</v>
      </c>
      <c r="E35" s="13">
        <v>1</v>
      </c>
      <c r="F35" s="14"/>
      <c r="G35" s="15">
        <v>3</v>
      </c>
      <c r="H35" s="16"/>
      <c r="I35" s="17">
        <f t="shared" si="0"/>
        <v>4</v>
      </c>
      <c r="J35" s="17"/>
      <c r="K35" s="18">
        <v>1</v>
      </c>
      <c r="L35" s="19"/>
      <c r="M35" s="20">
        <v>3</v>
      </c>
      <c r="N35" s="20"/>
      <c r="O35" s="20"/>
      <c r="P35" s="21"/>
      <c r="Q35" s="17">
        <f t="shared" si="1"/>
        <v>4</v>
      </c>
      <c r="R35" s="23">
        <f t="shared" si="2"/>
        <v>0</v>
      </c>
    </row>
    <row r="36" spans="1:18" ht="15">
      <c r="A36" s="10" t="s">
        <v>77</v>
      </c>
      <c r="B36" s="26">
        <v>331</v>
      </c>
      <c r="C36" s="10" t="s">
        <v>17</v>
      </c>
      <c r="D36" s="25" t="s">
        <v>78</v>
      </c>
      <c r="E36" s="18">
        <v>6</v>
      </c>
      <c r="F36" s="19"/>
      <c r="G36" s="20">
        <v>1</v>
      </c>
      <c r="H36" s="21"/>
      <c r="I36" s="17">
        <f t="shared" si="0"/>
        <v>7</v>
      </c>
      <c r="J36" s="17"/>
      <c r="K36" s="18">
        <v>6</v>
      </c>
      <c r="L36" s="19"/>
      <c r="M36" s="20">
        <v>1</v>
      </c>
      <c r="N36" s="20"/>
      <c r="O36" s="20"/>
      <c r="P36" s="21"/>
      <c r="Q36" s="17">
        <f t="shared" si="1"/>
        <v>7</v>
      </c>
      <c r="R36" s="23">
        <f t="shared" si="2"/>
        <v>0</v>
      </c>
    </row>
    <row r="37" spans="1:18" ht="15">
      <c r="A37" s="10" t="s">
        <v>79</v>
      </c>
      <c r="B37" s="11">
        <v>332</v>
      </c>
      <c r="C37" s="10" t="s">
        <v>17</v>
      </c>
      <c r="D37" s="12" t="s">
        <v>80</v>
      </c>
      <c r="E37" s="18">
        <v>3</v>
      </c>
      <c r="F37" s="19"/>
      <c r="G37" s="20">
        <v>11</v>
      </c>
      <c r="H37" s="21"/>
      <c r="I37" s="17">
        <f t="shared" si="0"/>
        <v>14</v>
      </c>
      <c r="J37" s="17"/>
      <c r="K37" s="18">
        <v>3</v>
      </c>
      <c r="L37" s="19"/>
      <c r="M37" s="20">
        <v>11</v>
      </c>
      <c r="N37" s="20"/>
      <c r="O37" s="20"/>
      <c r="P37" s="21"/>
      <c r="Q37" s="17">
        <f t="shared" si="1"/>
        <v>14</v>
      </c>
      <c r="R37" s="23">
        <f t="shared" si="2"/>
        <v>0</v>
      </c>
    </row>
    <row r="38" spans="1:18" ht="15">
      <c r="A38" s="10" t="s">
        <v>81</v>
      </c>
      <c r="B38" s="11">
        <v>333</v>
      </c>
      <c r="C38" s="10" t="s">
        <v>17</v>
      </c>
      <c r="D38" s="12" t="s">
        <v>82</v>
      </c>
      <c r="E38" s="18">
        <v>9</v>
      </c>
      <c r="F38" s="19"/>
      <c r="G38" s="20">
        <v>44</v>
      </c>
      <c r="H38" s="21"/>
      <c r="I38" s="17">
        <f t="shared" si="0"/>
        <v>53</v>
      </c>
      <c r="J38" s="17"/>
      <c r="K38" s="18">
        <v>9</v>
      </c>
      <c r="L38" s="19"/>
      <c r="M38" s="20">
        <v>44</v>
      </c>
      <c r="N38" s="20"/>
      <c r="O38" s="20"/>
      <c r="P38" s="21"/>
      <c r="Q38" s="17">
        <f t="shared" si="1"/>
        <v>53</v>
      </c>
      <c r="R38" s="23">
        <f t="shared" si="2"/>
        <v>0</v>
      </c>
    </row>
    <row r="39" spans="1:18" ht="15">
      <c r="A39" s="10" t="s">
        <v>83</v>
      </c>
      <c r="B39" s="11">
        <v>334</v>
      </c>
      <c r="C39" s="10" t="s">
        <v>17</v>
      </c>
      <c r="D39" s="12" t="s">
        <v>84</v>
      </c>
      <c r="E39" s="18"/>
      <c r="F39" s="19"/>
      <c r="G39" s="20"/>
      <c r="H39" s="21"/>
      <c r="I39" s="17">
        <v>21</v>
      </c>
      <c r="J39" s="17"/>
      <c r="K39" s="18"/>
      <c r="L39" s="19"/>
      <c r="M39" s="20"/>
      <c r="N39" s="20"/>
      <c r="O39" s="20"/>
      <c r="P39" s="21"/>
      <c r="Q39" s="17">
        <v>21</v>
      </c>
      <c r="R39" s="23">
        <f t="shared" si="2"/>
        <v>0</v>
      </c>
    </row>
    <row r="40" spans="1:18" ht="15">
      <c r="A40" s="10" t="s">
        <v>85</v>
      </c>
      <c r="B40" s="11">
        <v>335</v>
      </c>
      <c r="C40" s="10" t="s">
        <v>17</v>
      </c>
      <c r="D40" s="12" t="s">
        <v>86</v>
      </c>
      <c r="E40" s="18"/>
      <c r="F40" s="19"/>
      <c r="G40" s="20"/>
      <c r="H40" s="21"/>
      <c r="I40" s="17">
        <v>41</v>
      </c>
      <c r="J40" s="17"/>
      <c r="K40" s="18"/>
      <c r="L40" s="19"/>
      <c r="M40" s="20"/>
      <c r="N40" s="20"/>
      <c r="O40" s="20"/>
      <c r="P40" s="21"/>
      <c r="Q40" s="17">
        <v>41</v>
      </c>
      <c r="R40" s="23">
        <f t="shared" si="2"/>
        <v>0</v>
      </c>
    </row>
    <row r="41" spans="1:18" ht="15">
      <c r="A41" s="10" t="s">
        <v>87</v>
      </c>
      <c r="B41" s="11">
        <v>336</v>
      </c>
      <c r="C41" s="10" t="s">
        <v>17</v>
      </c>
      <c r="D41" s="12" t="s">
        <v>88</v>
      </c>
      <c r="E41" s="18">
        <v>54</v>
      </c>
      <c r="F41" s="19"/>
      <c r="G41" s="20">
        <v>32</v>
      </c>
      <c r="H41" s="21"/>
      <c r="I41" s="17">
        <f t="shared" si="0"/>
        <v>86</v>
      </c>
      <c r="J41" s="17"/>
      <c r="K41" s="18">
        <v>54</v>
      </c>
      <c r="L41" s="19"/>
      <c r="M41" s="20">
        <v>32</v>
      </c>
      <c r="N41" s="20"/>
      <c r="O41" s="20"/>
      <c r="P41" s="21"/>
      <c r="Q41" s="17">
        <f t="shared" si="1"/>
        <v>86</v>
      </c>
      <c r="R41" s="23">
        <f t="shared" si="2"/>
        <v>0</v>
      </c>
    </row>
    <row r="42" spans="1:18" ht="15">
      <c r="A42" s="10" t="s">
        <v>89</v>
      </c>
      <c r="B42" s="11">
        <v>337</v>
      </c>
      <c r="C42" s="10" t="s">
        <v>17</v>
      </c>
      <c r="D42" s="12" t="s">
        <v>90</v>
      </c>
      <c r="E42" s="18">
        <v>130</v>
      </c>
      <c r="F42" s="19"/>
      <c r="G42" s="20">
        <v>85</v>
      </c>
      <c r="H42" s="21"/>
      <c r="I42" s="17">
        <f t="shared" si="0"/>
        <v>215</v>
      </c>
      <c r="J42" s="17"/>
      <c r="K42" s="18">
        <v>130</v>
      </c>
      <c r="L42" s="19"/>
      <c r="M42" s="20">
        <v>85</v>
      </c>
      <c r="N42" s="20"/>
      <c r="O42" s="20"/>
      <c r="P42" s="21"/>
      <c r="Q42" s="17">
        <f t="shared" si="1"/>
        <v>215</v>
      </c>
      <c r="R42" s="23">
        <f t="shared" si="2"/>
        <v>0</v>
      </c>
    </row>
    <row r="43" spans="1:18" ht="15">
      <c r="A43" s="10" t="s">
        <v>91</v>
      </c>
      <c r="B43" s="11">
        <v>338</v>
      </c>
      <c r="C43" s="10" t="s">
        <v>17</v>
      </c>
      <c r="D43" s="12" t="s">
        <v>92</v>
      </c>
      <c r="E43" s="18">
        <v>123</v>
      </c>
      <c r="F43" s="19"/>
      <c r="G43" s="20">
        <v>51</v>
      </c>
      <c r="H43" s="21"/>
      <c r="I43" s="17">
        <f t="shared" si="0"/>
        <v>174</v>
      </c>
      <c r="J43" s="17"/>
      <c r="K43" s="18">
        <v>123</v>
      </c>
      <c r="L43" s="19"/>
      <c r="M43" s="20">
        <v>51</v>
      </c>
      <c r="N43" s="20"/>
      <c r="O43" s="20"/>
      <c r="P43" s="21"/>
      <c r="Q43" s="17">
        <f t="shared" si="1"/>
        <v>174</v>
      </c>
      <c r="R43" s="23">
        <f t="shared" si="2"/>
        <v>0</v>
      </c>
    </row>
    <row r="44" spans="1:18" ht="15">
      <c r="A44" s="10" t="s">
        <v>93</v>
      </c>
      <c r="B44" s="11">
        <v>339</v>
      </c>
      <c r="C44" s="10" t="s">
        <v>17</v>
      </c>
      <c r="D44" s="12" t="s">
        <v>94</v>
      </c>
      <c r="E44" s="18">
        <v>168</v>
      </c>
      <c r="F44" s="19"/>
      <c r="G44" s="20">
        <v>146</v>
      </c>
      <c r="H44" s="21"/>
      <c r="I44" s="17">
        <f t="shared" si="0"/>
        <v>314</v>
      </c>
      <c r="J44" s="17"/>
      <c r="K44" s="18">
        <v>168</v>
      </c>
      <c r="L44" s="19"/>
      <c r="M44" s="20">
        <v>146</v>
      </c>
      <c r="N44" s="20"/>
      <c r="O44" s="20"/>
      <c r="P44" s="21"/>
      <c r="Q44" s="17">
        <f t="shared" si="1"/>
        <v>314</v>
      </c>
      <c r="R44" s="23">
        <f t="shared" si="2"/>
        <v>0</v>
      </c>
    </row>
    <row r="45" spans="1:18" ht="15">
      <c r="A45" s="10" t="s">
        <v>95</v>
      </c>
      <c r="B45" s="11">
        <v>340</v>
      </c>
      <c r="C45" s="10" t="s">
        <v>17</v>
      </c>
      <c r="D45" s="12" t="s">
        <v>96</v>
      </c>
      <c r="E45" s="18">
        <v>228</v>
      </c>
      <c r="F45" s="19"/>
      <c r="G45" s="20">
        <v>270</v>
      </c>
      <c r="H45" s="21"/>
      <c r="I45" s="17">
        <f t="shared" si="0"/>
        <v>498</v>
      </c>
      <c r="J45" s="17"/>
      <c r="K45" s="18">
        <v>227</v>
      </c>
      <c r="L45" s="19"/>
      <c r="M45" s="20">
        <v>270</v>
      </c>
      <c r="N45" s="20"/>
      <c r="O45" s="20"/>
      <c r="P45" s="21"/>
      <c r="Q45" s="17">
        <f t="shared" si="1"/>
        <v>497</v>
      </c>
      <c r="R45" s="24">
        <f t="shared" si="2"/>
        <v>-1</v>
      </c>
    </row>
    <row r="46" spans="1:18" ht="15">
      <c r="A46" s="10" t="s">
        <v>97</v>
      </c>
      <c r="B46" s="11">
        <v>341</v>
      </c>
      <c r="C46" s="10" t="s">
        <v>17</v>
      </c>
      <c r="D46" s="12" t="s">
        <v>98</v>
      </c>
      <c r="E46" s="18">
        <v>175</v>
      </c>
      <c r="F46" s="19"/>
      <c r="G46" s="20">
        <v>146</v>
      </c>
      <c r="H46" s="21"/>
      <c r="I46" s="17">
        <f t="shared" si="0"/>
        <v>321</v>
      </c>
      <c r="J46" s="17"/>
      <c r="K46" s="18">
        <v>178</v>
      </c>
      <c r="L46" s="19"/>
      <c r="M46" s="20">
        <v>146</v>
      </c>
      <c r="N46" s="20"/>
      <c r="O46" s="20"/>
      <c r="P46" s="21"/>
      <c r="Q46" s="17">
        <f t="shared" si="1"/>
        <v>324</v>
      </c>
      <c r="R46" s="22">
        <f t="shared" si="2"/>
        <v>3</v>
      </c>
    </row>
    <row r="47" spans="1:18" ht="15">
      <c r="A47" s="10" t="s">
        <v>99</v>
      </c>
      <c r="B47" s="11">
        <v>342</v>
      </c>
      <c r="C47" s="10" t="s">
        <v>17</v>
      </c>
      <c r="D47" s="12" t="s">
        <v>100</v>
      </c>
      <c r="E47" s="18">
        <v>23</v>
      </c>
      <c r="F47" s="19">
        <v>1</v>
      </c>
      <c r="G47" s="20">
        <v>4</v>
      </c>
      <c r="H47" s="21"/>
      <c r="I47" s="17">
        <f t="shared" si="0"/>
        <v>28</v>
      </c>
      <c r="J47" s="17"/>
      <c r="K47" s="18">
        <v>23</v>
      </c>
      <c r="L47" s="19">
        <v>1</v>
      </c>
      <c r="M47" s="20">
        <v>4</v>
      </c>
      <c r="N47" s="20"/>
      <c r="O47" s="20"/>
      <c r="P47" s="21"/>
      <c r="Q47" s="17">
        <f t="shared" si="1"/>
        <v>28</v>
      </c>
      <c r="R47" s="23">
        <f t="shared" si="2"/>
        <v>0</v>
      </c>
    </row>
    <row r="48" spans="1:18" ht="15">
      <c r="A48" s="10" t="s">
        <v>101</v>
      </c>
      <c r="B48" s="11">
        <v>343</v>
      </c>
      <c r="C48" s="10" t="s">
        <v>17</v>
      </c>
      <c r="D48" s="12" t="s">
        <v>102</v>
      </c>
      <c r="E48" s="18">
        <v>5</v>
      </c>
      <c r="F48" s="19"/>
      <c r="G48" s="20">
        <v>4</v>
      </c>
      <c r="H48" s="21"/>
      <c r="I48" s="17">
        <f t="shared" si="0"/>
        <v>9</v>
      </c>
      <c r="J48" s="17"/>
      <c r="K48" s="18">
        <v>5</v>
      </c>
      <c r="L48" s="19"/>
      <c r="M48" s="20">
        <v>4</v>
      </c>
      <c r="N48" s="20"/>
      <c r="O48" s="20"/>
      <c r="P48" s="21"/>
      <c r="Q48" s="17">
        <f t="shared" si="1"/>
        <v>9</v>
      </c>
      <c r="R48" s="23">
        <f t="shared" si="2"/>
        <v>0</v>
      </c>
    </row>
    <row r="49" spans="1:18" ht="15">
      <c r="A49" s="10" t="s">
        <v>103</v>
      </c>
      <c r="B49" s="11">
        <v>344</v>
      </c>
      <c r="C49" s="10" t="s">
        <v>17</v>
      </c>
      <c r="D49" s="12" t="s">
        <v>104</v>
      </c>
      <c r="E49" s="18">
        <v>16</v>
      </c>
      <c r="F49" s="19"/>
      <c r="G49" s="20">
        <v>16</v>
      </c>
      <c r="H49" s="21"/>
      <c r="I49" s="17">
        <f t="shared" si="0"/>
        <v>32</v>
      </c>
      <c r="J49" s="17"/>
      <c r="K49" s="18">
        <v>16</v>
      </c>
      <c r="L49" s="19"/>
      <c r="M49" s="20">
        <v>16</v>
      </c>
      <c r="N49" s="20"/>
      <c r="O49" s="20"/>
      <c r="P49" s="21"/>
      <c r="Q49" s="17">
        <f t="shared" si="1"/>
        <v>32</v>
      </c>
      <c r="R49" s="23">
        <f t="shared" si="2"/>
        <v>0</v>
      </c>
    </row>
    <row r="50" spans="1:18" ht="21">
      <c r="A50" s="27"/>
      <c r="B50" s="28"/>
      <c r="C50" s="27"/>
      <c r="D50" s="27"/>
      <c r="E50" s="29">
        <f>SUM(E4:E49)</f>
        <v>2177</v>
      </c>
      <c r="F50" s="29">
        <f t="shared" ref="F50:H50" si="3">SUM(F4:F49)</f>
        <v>1283</v>
      </c>
      <c r="G50" s="29">
        <f t="shared" si="3"/>
        <v>3117</v>
      </c>
      <c r="H50" s="29">
        <f t="shared" si="3"/>
        <v>8</v>
      </c>
      <c r="I50" s="30">
        <f>SUM(I4:I49)</f>
        <v>6647</v>
      </c>
      <c r="J50" s="31"/>
      <c r="K50" s="32">
        <f>SUM(K4:K49)</f>
        <v>2190</v>
      </c>
      <c r="L50" s="32">
        <f t="shared" ref="L50:O50" si="4">SUM(L4:L49)</f>
        <v>1284</v>
      </c>
      <c r="M50" s="32">
        <f t="shared" si="4"/>
        <v>3155</v>
      </c>
      <c r="N50" s="32">
        <f t="shared" si="4"/>
        <v>1</v>
      </c>
      <c r="O50" s="32">
        <f t="shared" si="4"/>
        <v>1</v>
      </c>
      <c r="P50" s="32">
        <f>SUM(P4:P49)</f>
        <v>8</v>
      </c>
      <c r="Q50" s="30">
        <f>SUM(Q4:Q49)</f>
        <v>6701</v>
      </c>
      <c r="R50" s="33">
        <f>SUM(R3:R49)</f>
        <v>54</v>
      </c>
    </row>
    <row r="51" spans="1:18" ht="15">
      <c r="A51" s="34"/>
      <c r="B51" s="35"/>
      <c r="C51" s="34"/>
      <c r="D51" s="34"/>
      <c r="E51" s="5" t="s">
        <v>8</v>
      </c>
      <c r="F51" s="6" t="s">
        <v>9</v>
      </c>
      <c r="G51" s="7" t="s">
        <v>10</v>
      </c>
      <c r="H51" s="8" t="s">
        <v>11</v>
      </c>
      <c r="I51" s="34"/>
      <c r="J51" s="34"/>
      <c r="K51" s="5" t="s">
        <v>8</v>
      </c>
      <c r="L51" s="6" t="s">
        <v>9</v>
      </c>
      <c r="M51" s="7" t="s">
        <v>10</v>
      </c>
      <c r="N51" s="7" t="s">
        <v>13</v>
      </c>
      <c r="O51" s="7" t="s">
        <v>14</v>
      </c>
      <c r="P51" s="8" t="s">
        <v>11</v>
      </c>
      <c r="Q51" s="34"/>
      <c r="R51" s="34"/>
    </row>
    <row r="52" spans="1:18">
      <c r="A52" s="34"/>
      <c r="B52" s="35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</row>
    <row r="53" spans="1:18">
      <c r="B53" t="s">
        <v>105</v>
      </c>
    </row>
    <row r="54" spans="1:18">
      <c r="B54" t="s">
        <v>106</v>
      </c>
    </row>
    <row r="55" spans="1:18">
      <c r="B55" t="s">
        <v>107</v>
      </c>
    </row>
    <row r="56" spans="1:18">
      <c r="B56" t="s">
        <v>108</v>
      </c>
    </row>
    <row r="57" spans="1:18">
      <c r="B57" t="s">
        <v>109</v>
      </c>
    </row>
    <row r="58" spans="1:18">
      <c r="B58" t="s">
        <v>110</v>
      </c>
    </row>
    <row r="59" spans="1:18">
      <c r="B59" t="s">
        <v>111</v>
      </c>
    </row>
    <row r="60" spans="1:18">
      <c r="A60" t="s">
        <v>112</v>
      </c>
    </row>
    <row r="61" spans="1:18">
      <c r="B61" t="s">
        <v>113</v>
      </c>
    </row>
  </sheetData>
  <mergeCells count="5">
    <mergeCell ref="A1:D1"/>
    <mergeCell ref="E1:H1"/>
    <mergeCell ref="K1:P1"/>
    <mergeCell ref="E2:H2"/>
    <mergeCell ref="K2:P2"/>
  </mergeCells>
  <hyperlinks>
    <hyperlink ref="A4:D4" r:id="rId1" display="1."/>
    <hyperlink ref="A5:D5" r:id="rId2" display="2."/>
    <hyperlink ref="A6:D6" r:id="rId3" display="3."/>
    <hyperlink ref="A7:D7" r:id="rId4" display="4."/>
    <hyperlink ref="A8:D8" r:id="rId5" display="5."/>
    <hyperlink ref="A9:D9" r:id="rId6" display="6."/>
    <hyperlink ref="A10:D10" r:id="rId7" display="7."/>
    <hyperlink ref="A11:D11" r:id="rId8" display="8."/>
    <hyperlink ref="A12:D12" r:id="rId9" display="9."/>
    <hyperlink ref="A13:D13" r:id="rId10" display="10."/>
    <hyperlink ref="A14:D14" r:id="rId11" display="11."/>
    <hyperlink ref="A15:D15" r:id="rId12" display="12."/>
    <hyperlink ref="A16:D16" r:id="rId13" display="13."/>
    <hyperlink ref="A17:D17" r:id="rId14" display="14."/>
    <hyperlink ref="A18:D18" r:id="rId15" display="15."/>
    <hyperlink ref="A19:D19" r:id="rId16" display="16."/>
    <hyperlink ref="A20:D20" r:id="rId17" display="17."/>
    <hyperlink ref="A21:D21" r:id="rId18" display="18."/>
    <hyperlink ref="A22:D22" r:id="rId19" display="19."/>
    <hyperlink ref="A23:D23" r:id="rId20" display="20."/>
    <hyperlink ref="A24:D24" r:id="rId21" display="21."/>
    <hyperlink ref="A25:D25" r:id="rId22" display="22."/>
    <hyperlink ref="A26:D26" r:id="rId23" display="23."/>
    <hyperlink ref="A27:D27" r:id="rId24" display="24."/>
    <hyperlink ref="A28:D28" r:id="rId25" display="25."/>
    <hyperlink ref="A29:D29" r:id="rId26" display="26."/>
    <hyperlink ref="A30:D30" r:id="rId27" display="27."/>
    <hyperlink ref="A37:D37" r:id="rId28" display="28."/>
    <hyperlink ref="A38:D38" r:id="rId29" display="29."/>
    <hyperlink ref="D38" r:id="rId30"/>
    <hyperlink ref="A39:D39" r:id="rId31" display="30."/>
    <hyperlink ref="A40:D40" r:id="rId32" display="31."/>
    <hyperlink ref="A41:D41" r:id="rId33" display="32."/>
    <hyperlink ref="A42:D42" r:id="rId34" display="33."/>
    <hyperlink ref="A43:D43" r:id="rId35" display="34."/>
    <hyperlink ref="A44:D44" r:id="rId36" display="35."/>
    <hyperlink ref="A45:D45" r:id="rId37" display="36."/>
    <hyperlink ref="A46:D46" r:id="rId38" display="37."/>
    <hyperlink ref="A47:D47" r:id="rId39" display="38."/>
    <hyperlink ref="A48:D48" r:id="rId40" display="39."/>
    <hyperlink ref="A49:D49" r:id="rId41" display="40."/>
    <hyperlink ref="D49" r:id="rId42"/>
    <hyperlink ref="B31:D31" r:id="rId43" display="2018_04_13 Cmentarz nr 326 Niepołomice prxzeniesiony\IMG_9170.JPG"/>
    <hyperlink ref="B32:D32" r:id="rId44" display="2018_04_13 Cmentarz nr 327 Niepołomice komunalny\IMG_9086.JPG"/>
    <hyperlink ref="B33:D33" r:id="rId45" display="2018_04_14 Cmentarz 328 Niepołomice żydowski\IMG_9259.JPG"/>
    <hyperlink ref="A31:A49" r:id="rId46" display="27."/>
    <hyperlink ref="C31:C36" r:id="rId47" display="27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Mirek</cp:lastModifiedBy>
  <dcterms:created xsi:type="dcterms:W3CDTF">2018-08-20T16:50:16Z</dcterms:created>
  <dcterms:modified xsi:type="dcterms:W3CDTF">2018-08-20T16:54:23Z</dcterms:modified>
</cp:coreProperties>
</file>